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DEZ14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<sst xmlns="http://schemas.openxmlformats.org/spreadsheetml/2006/main" count="39" uniqueCount="37">
  <si>
    <t>NOME</t>
  </si>
  <si>
    <t>CARGO</t>
  </si>
  <si>
    <t>ANUÊNIO</t>
  </si>
  <si>
    <t>13. SALÁRIO</t>
  </si>
  <si>
    <t>REMUNERAÇÃO EVENTUAL</t>
  </si>
  <si>
    <t>DESCONTOS OBRIGATÓRIOS</t>
  </si>
  <si>
    <t>CONSELHO REGIONAL DE FONOAUDIOLOGIA - 1A REGIÃO</t>
  </si>
  <si>
    <t>CONTRIBUIÇÃO PREVIDENCIÁRIA</t>
  </si>
  <si>
    <t>IMPOSTO DE RENDA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</si>
  <si>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</si>
  <si>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</si>
  <si>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</si>
  <si>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</si>
  <si>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</si>
  <si>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</si>
  <si>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</si>
  <si>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</si>
  <si>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</si>
  <si>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</si>
  <si>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ASS.CONTÁBIL</t>
  </si>
  <si>
    <t>ASS.JURÍDICO</t>
  </si>
  <si>
    <t>ASS. IMPRENSA</t>
  </si>
  <si>
    <t>08X.2X1.02X-00</t>
  </si>
  <si>
    <t>P. TÉC. P24</t>
  </si>
  <si>
    <t>P.ADM. J01</t>
  </si>
  <si>
    <t>CONTADORA S47</t>
  </si>
  <si>
    <t>COOR. ADM.</t>
  </si>
  <si>
    <t>P.TÉC. J06</t>
  </si>
  <si>
    <t>AG. FISCAL P34</t>
  </si>
  <si>
    <t>P. ADM. P33</t>
  </si>
  <si>
    <t>1X4.XXX.X57-07</t>
  </si>
  <si>
    <t>07X.1X1.X77-5X</t>
  </si>
  <si>
    <t>08X.6XX.9X7-6X</t>
  </si>
  <si>
    <t>PLANILHA DE VENCIMENTOS DOS FUNCIONÁRIOS - DEZEMBRO/2014</t>
  </si>
  <si>
    <t>DIF. RETROATIVAS CONF. ACT</t>
  </si>
  <si>
    <t>SALÁRIO</t>
  </si>
  <si>
    <t>FÉRIAS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</si>
</sst>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  <font>
      <b/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36" fillId="33" borderId="12" xfId="0" applyFont="1" applyFill="1" applyBorder="1" applyAlignment="1">
      <alignment horizontal="center" wrapText="1" shrinkToFit="1"/>
    </xf>
    <xf numFmtId="0" fontId="36" fillId="34" borderId="12" xfId="0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 wrapText="1"/>
    </xf>
    <xf numFmtId="0" fontId="37" fillId="36" borderId="13" xfId="0" applyFont="1" applyFill="1" applyBorder="1" applyAlignment="1">
      <alignment/>
    </xf>
    <xf numFmtId="0" fontId="37" fillId="36" borderId="13" xfId="0" applyFont="1" applyFill="1" applyBorder="1" applyAlignment="1">
      <alignment horizontal="center"/>
    </xf>
    <xf numFmtId="173" fontId="37" fillId="36" borderId="13" xfId="0" applyNumberFormat="1" applyFont="1" applyFill="1" applyBorder="1" applyAlignment="1">
      <alignment/>
    </xf>
    <xf numFmtId="0" fontId="37" fillId="10" borderId="13" xfId="0" applyFont="1" applyFill="1" applyBorder="1" applyAlignment="1">
      <alignment/>
    </xf>
    <xf numFmtId="0" fontId="37" fillId="10" borderId="13" xfId="0" applyFont="1" applyFill="1" applyBorder="1" applyAlignment="1">
      <alignment horizontal="center"/>
    </xf>
    <xf numFmtId="173" fontId="37" fillId="10" borderId="13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38" fillId="10" borderId="14" xfId="0" applyFont="1" applyFill="1" applyBorder="1" applyAlignment="1">
      <alignment horizontal="center"/>
    </xf>
    <xf numFmtId="0" fontId="38" fillId="10" borderId="15" xfId="0" applyFont="1" applyFill="1" applyBorder="1" applyAlignment="1">
      <alignment horizontal="center"/>
    </xf>
    <xf numFmtId="0" fontId="38" fillId="10" borderId="16" xfId="0" applyFont="1" applyFill="1" applyBorder="1" applyAlignment="1">
      <alignment horizontal="center"/>
    </xf>
    <xf numFmtId="0" fontId="38" fillId="10" borderId="10" xfId="0" applyFont="1" applyFill="1" applyBorder="1" applyAlignment="1">
      <alignment horizontal="center"/>
    </xf>
    <xf numFmtId="0" fontId="38" fillId="10" borderId="0" xfId="0" applyFont="1" applyFill="1" applyBorder="1" applyAlignment="1">
      <alignment horizontal="center"/>
    </xf>
    <xf numFmtId="0" fontId="38" fillId="10" borderId="11" xfId="0" applyFont="1" applyFill="1" applyBorder="1" applyAlignment="1">
      <alignment horizontal="center"/>
    </xf>
    <xf numFmtId="0" fontId="36" fillId="37" borderId="17" xfId="0" applyFont="1" applyFill="1" applyBorder="1" applyAlignment="1">
      <alignment horizontal="center"/>
    </xf>
    <xf numFmtId="0" fontId="36" fillId="38" borderId="12" xfId="0" applyFont="1" applyFill="1" applyBorder="1" applyAlignment="1">
      <alignment/>
    </xf>
    <xf numFmtId="0" fontId="36" fillId="39" borderId="17" xfId="0" applyFont="1" applyFill="1" applyBorder="1" applyAlignment="1">
      <alignment/>
    </xf>
    <xf numFmtId="0" fontId="36" fillId="40" borderId="18" xfId="0" applyFont="1" applyFill="1" applyBorder="1" applyAlignment="1">
      <alignment horizontal="center"/>
    </xf>
    <xf numFmtId="0" fontId="36" fillId="41" borderId="19" xfId="0" applyFont="1" applyFill="1" applyBorder="1" applyAlignment="1">
      <alignment horizontal="center"/>
    </xf>
    <xf numFmtId="0" fontId="36" fillId="42" borderId="20" xfId="0" applyFont="1" applyFill="1" applyBorder="1" applyAlignment="1">
      <alignment horizontal="center"/>
    </xf>
    <xf numFmtId="0" fontId="36" fillId="43" borderId="17" xfId="0" applyFont="1" applyFill="1" applyBorder="1" applyAlignment="1">
      <alignment horizontal="center" wrapText="1"/>
    </xf>
    <xf numFmtId="0" fontId="36" fillId="44" borderId="12" xfId="0" applyFont="1" applyFill="1" applyBorder="1" applyAlignment="1">
      <alignment horizontal="center" wrapText="1"/>
    </xf>
    <xf numFmtId="0" fontId="39" fillId="45" borderId="12" xfId="0" applyFont="1" applyFill="1" applyBorder="1" applyAlignment="1">
      <alignment horizontal="center" wrapText="1"/>
    </xf>
    <xf numFmtId="173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J20"/>
  <sheetViews>
    <sheetView showGridLines="0" tabSelected="1" zoomScalePageLayoutView="0" workbookViewId="0" topLeftCell="A8">
      <selection activeCell="E22" sqref="E22"/>
    </sheetView>
  </sheetViews>
  <sheetFormatPr defaultColWidth="9.140625" defaultRowHeight="15"/>
  <cols>
    <col min="1" max="1" width="18.28125" style="0" customWidth="1"/>
    <col min="2" max="2" width="16.140625" style="0" customWidth="1"/>
    <col min="3" max="3" width="15.421875" style="0" customWidth="1"/>
    <col min="4" max="4" width="13.28125" style="0" customWidth="1"/>
    <col min="5" max="6" width="14.421875" style="0" customWidth="1"/>
    <col min="7" max="7" width="16.7109375" style="0" customWidth="1"/>
    <col min="8" max="8" width="17.28125" style="0" customWidth="1"/>
    <col min="9" max="9" width="14.7109375" style="0" customWidth="1"/>
    <col min="10" max="10" width="19.7109375" style="0" customWidth="1"/>
  </cols>
  <sheetData>
    <row r="2" spans="1:10" ht="45.75" customHeight="1">
      <c r="A2" s="14" t="s">
        <v>6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30" customHeight="1">
      <c r="A3" s="17" t="s">
        <v>33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ht="20.25" customHeight="1">
      <c r="A4" s="2"/>
      <c r="B4" s="1"/>
      <c r="C4" s="1"/>
      <c r="D4" s="1"/>
      <c r="E4" s="1"/>
      <c r="F4" s="1"/>
      <c r="G4" s="1"/>
      <c r="H4" s="1"/>
      <c r="I4" s="1"/>
      <c r="J4" s="3"/>
    </row>
    <row r="5" spans="1:10" ht="21.75" customHeight="1">
      <c r="A5" s="20" t="s">
        <v>0</v>
      </c>
      <c r="B5" s="20" t="s">
        <v>1</v>
      </c>
      <c r="C5" s="20" t="s">
        <v>18</v>
      </c>
      <c r="D5" s="22"/>
      <c r="E5" s="23" t="s">
        <v>4</v>
      </c>
      <c r="F5" s="24"/>
      <c r="G5" s="25"/>
      <c r="H5" s="20" t="s">
        <v>5</v>
      </c>
      <c r="I5" s="20"/>
      <c r="J5" s="26" t="s">
        <v>9</v>
      </c>
    </row>
    <row r="6" spans="1:10" ht="30">
      <c r="A6" s="21"/>
      <c r="B6" s="21"/>
      <c r="C6" s="4" t="s">
        <v>35</v>
      </c>
      <c r="D6" s="5" t="s">
        <v>2</v>
      </c>
      <c r="E6" s="5" t="s">
        <v>3</v>
      </c>
      <c r="F6" s="5" t="s">
        <v>36</v>
      </c>
      <c r="G6" s="28" t="s">
        <v>34</v>
      </c>
      <c r="H6" s="6" t="s">
        <v>7</v>
      </c>
      <c r="I6" s="6" t="s">
        <v>8</v>
      </c>
      <c r="J6" s="27"/>
    </row>
    <row r="7" spans="1:10" ht="15.75">
      <c r="A7" s="10" t="s">
        <v>11</v>
      </c>
      <c r="B7" s="11" t="s">
        <v>19</v>
      </c>
      <c r="C7" s="12">
        <v>4403.54</v>
      </c>
      <c r="D7" s="12"/>
      <c r="E7" s="12"/>
      <c r="F7" s="12"/>
      <c r="G7" s="12">
        <v>5583.11</v>
      </c>
      <c r="H7" s="12">
        <v>482.92</v>
      </c>
      <c r="I7" s="12">
        <v>1787.38</v>
      </c>
      <c r="J7" s="12">
        <f>SUM(C7+D7+E7+F7+G7-H7-I7)</f>
        <v>7716.349999999999</v>
      </c>
    </row>
    <row r="8" spans="1:10" ht="15.75">
      <c r="A8" s="7" t="s">
        <v>12</v>
      </c>
      <c r="B8" s="8" t="s">
        <v>23</v>
      </c>
      <c r="C8" s="9">
        <v>2430.21</v>
      </c>
      <c r="D8" s="9">
        <v>413.14</v>
      </c>
      <c r="E8" s="9"/>
      <c r="F8" s="9"/>
      <c r="G8" s="9">
        <v>3683.92</v>
      </c>
      <c r="H8" s="9">
        <v>482.92</v>
      </c>
      <c r="I8" s="9">
        <v>737.21</v>
      </c>
      <c r="J8" s="9">
        <f>SUM(C8+D8+E8+G8-H8-I8)</f>
        <v>5307.14</v>
      </c>
    </row>
    <row r="9" spans="1:10" ht="15.75">
      <c r="A9" s="10" t="s">
        <v>32</v>
      </c>
      <c r="B9" s="11" t="s">
        <v>24</v>
      </c>
      <c r="C9" s="12">
        <v>1077.38</v>
      </c>
      <c r="D9" s="12"/>
      <c r="E9" s="12"/>
      <c r="F9" s="12"/>
      <c r="G9" s="12">
        <v>76.84</v>
      </c>
      <c r="H9" s="12">
        <v>92.33</v>
      </c>
      <c r="I9" s="12"/>
      <c r="J9" s="12">
        <f>SUM(C9+D9+E9+G9-H9-I9)</f>
        <v>1061.89</v>
      </c>
    </row>
    <row r="10" spans="1:10" ht="15.75">
      <c r="A10" s="7" t="s">
        <v>10</v>
      </c>
      <c r="B10" s="8" t="s">
        <v>25</v>
      </c>
      <c r="C10" s="9">
        <v>5481.73</v>
      </c>
      <c r="D10" s="9">
        <v>1096.35</v>
      </c>
      <c r="E10" s="13"/>
      <c r="F10" s="13"/>
      <c r="G10" s="9">
        <v>8090.49</v>
      </c>
      <c r="H10" s="9">
        <v>482.92</v>
      </c>
      <c r="I10" s="9">
        <v>2926.64</v>
      </c>
      <c r="J10" s="9">
        <f>SUM(C10+D10+G11+G10-H10-I10)</f>
        <v>18198.33</v>
      </c>
    </row>
    <row r="11" spans="1:10" ht="15.75">
      <c r="A11" s="10" t="s">
        <v>13</v>
      </c>
      <c r="B11" s="11" t="s">
        <v>20</v>
      </c>
      <c r="C11" s="12">
        <v>3915.25</v>
      </c>
      <c r="D11" s="12"/>
      <c r="E11" s="12"/>
      <c r="F11" s="12">
        <v>7706.2</v>
      </c>
      <c r="G11" s="12">
        <v>6939.32</v>
      </c>
      <c r="H11" s="12">
        <v>482.92</v>
      </c>
      <c r="I11" s="12">
        <v>3319.11</v>
      </c>
      <c r="J11" s="12">
        <f>SUM(C11+D11+G12+G11-H11-I11)</f>
        <v>19817.81</v>
      </c>
    </row>
    <row r="12" spans="1:10" ht="15.75">
      <c r="A12" s="7" t="s">
        <v>14</v>
      </c>
      <c r="B12" s="8" t="s">
        <v>26</v>
      </c>
      <c r="C12" s="9">
        <v>7728.16</v>
      </c>
      <c r="D12" s="9">
        <v>1545.63</v>
      </c>
      <c r="E12" s="9"/>
      <c r="F12" s="9"/>
      <c r="G12" s="9">
        <v>12765.27</v>
      </c>
      <c r="H12" s="9">
        <v>482.92</v>
      </c>
      <c r="I12" s="9">
        <v>5052.37</v>
      </c>
      <c r="J12" s="9">
        <f aca="true" t="shared" si="0" ref="J12:J18">SUM(C12+D12+E12+G12-H12-I12)</f>
        <v>16503.770000000004</v>
      </c>
    </row>
    <row r="13" spans="1:10" ht="15.75">
      <c r="A13" s="10" t="s">
        <v>31</v>
      </c>
      <c r="B13" s="11" t="s">
        <v>27</v>
      </c>
      <c r="C13" s="12">
        <v>1285.78</v>
      </c>
      <c r="D13" s="12"/>
      <c r="E13" s="12"/>
      <c r="F13" s="12"/>
      <c r="G13" s="12">
        <v>350.94</v>
      </c>
      <c r="H13" s="12">
        <v>147.3</v>
      </c>
      <c r="I13" s="12"/>
      <c r="J13" s="12">
        <f t="shared" si="0"/>
        <v>1489.42</v>
      </c>
    </row>
    <row r="14" spans="1:10" ht="15.75">
      <c r="A14" s="7" t="s">
        <v>22</v>
      </c>
      <c r="B14" s="8" t="s">
        <v>27</v>
      </c>
      <c r="C14" s="9">
        <v>1285.78</v>
      </c>
      <c r="D14" s="9"/>
      <c r="E14" s="9"/>
      <c r="F14" s="9"/>
      <c r="G14" s="9">
        <v>739.89</v>
      </c>
      <c r="H14" s="9">
        <v>182.31</v>
      </c>
      <c r="I14" s="9"/>
      <c r="J14" s="9">
        <f t="shared" si="0"/>
        <v>1843.3600000000001</v>
      </c>
    </row>
    <row r="15" spans="1:10" ht="15.75">
      <c r="A15" s="10" t="s">
        <v>15</v>
      </c>
      <c r="B15" s="11" t="s">
        <v>28</v>
      </c>
      <c r="C15" s="12">
        <v>3461.31</v>
      </c>
      <c r="D15" s="12">
        <v>173.07</v>
      </c>
      <c r="E15" s="12"/>
      <c r="F15" s="12"/>
      <c r="G15" s="12">
        <v>4690.74</v>
      </c>
      <c r="H15" s="12">
        <v>482.92</v>
      </c>
      <c r="I15" s="12">
        <v>1330.46</v>
      </c>
      <c r="J15" s="12">
        <f t="shared" si="0"/>
        <v>6511.739999999999</v>
      </c>
    </row>
    <row r="16" spans="1:10" ht="15.75">
      <c r="A16" s="7" t="s">
        <v>16</v>
      </c>
      <c r="B16" s="8" t="s">
        <v>29</v>
      </c>
      <c r="C16" s="9">
        <v>3341.04</v>
      </c>
      <c r="D16" s="9">
        <v>567.98</v>
      </c>
      <c r="E16" s="9"/>
      <c r="F16" s="9"/>
      <c r="G16" s="9">
        <v>5367.12</v>
      </c>
      <c r="H16" s="9">
        <v>482.92</v>
      </c>
      <c r="I16" s="9">
        <v>1542.57</v>
      </c>
      <c r="J16" s="9">
        <f t="shared" si="0"/>
        <v>7250.65</v>
      </c>
    </row>
    <row r="17" spans="1:10" ht="15.75">
      <c r="A17" s="10" t="s">
        <v>17</v>
      </c>
      <c r="B17" s="11" t="s">
        <v>21</v>
      </c>
      <c r="C17" s="12">
        <v>5091.6</v>
      </c>
      <c r="D17" s="12"/>
      <c r="E17" s="12"/>
      <c r="F17" s="12"/>
      <c r="G17" s="12">
        <v>6535.82</v>
      </c>
      <c r="H17" s="12">
        <v>482.92</v>
      </c>
      <c r="I17" s="12">
        <v>2139.75</v>
      </c>
      <c r="J17" s="12">
        <f t="shared" si="0"/>
        <v>9004.75</v>
      </c>
    </row>
    <row r="18" spans="1:10" ht="15.75">
      <c r="A18" s="7" t="s">
        <v>30</v>
      </c>
      <c r="B18" s="8" t="s">
        <v>24</v>
      </c>
      <c r="C18" s="9">
        <v>1077.38</v>
      </c>
      <c r="D18" s="9"/>
      <c r="E18" s="9"/>
      <c r="F18" s="9"/>
      <c r="G18" s="9">
        <v>383.52</v>
      </c>
      <c r="H18" s="9">
        <v>131.48</v>
      </c>
      <c r="I18" s="9"/>
      <c r="J18" s="9">
        <f t="shared" si="0"/>
        <v>1329.42</v>
      </c>
    </row>
    <row r="20" spans="4:9" ht="15">
      <c r="D20" s="29"/>
      <c r="H20" s="29"/>
      <c r="I20" s="29"/>
    </row>
  </sheetData>
  <sheetProtection/>
  <mergeCells count="8">
    <mergeCell ref="A2:J2"/>
    <mergeCell ref="A3:J3"/>
    <mergeCell ref="A5:A6"/>
    <mergeCell ref="B5:B6"/>
    <mergeCell ref="C5:D5"/>
    <mergeCell ref="E5:G5"/>
    <mergeCell ref="H5:I5"/>
    <mergeCell ref="J5:J6"/>
  </mergeCells>
  <conditionalFormatting sqref="D6">
    <cfRule type="dataBar" priority="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{9479ad7a-e92b-46e0-b9e4-06d82cac2d00}</x14:id>
        </ext>
      </extLst>
    </cfRule>
  </conditionalFormatting>
  <conditionalFormatting sqref="A5:F6">
    <cfRule type="dataBar" priority="2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{bdcf79ab-eeaa-4e32-8b8e-719fb1c5422b}</x14:id>
        </ext>
      </extLst>
    </cfRule>
  </conditionalFormatting>
  <conditionalFormatting sqref="G6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{1a425208-d611-4877-b9ac-fe9fd33245e6}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9ad7a-e92b-46e0-b9e4-06d82cac2d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</xm:sqref>
        </x14:conditionalFormatting>
        <x14:conditionalFormatting xmlns:xm="http://schemas.microsoft.com/office/excel/2006/main">
          <x14:cfRule type="dataBar" id="{bdcf79ab-eeaa-4e32-8b8e-719fb1c542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A5:F6</xm:sqref>
        </x14:conditionalFormatting>
        <x14:conditionalFormatting xmlns:xm="http://schemas.microsoft.com/office/excel/2006/main">
          <x14:cfRule type="dataBar" id="{1a425208-d611-4877-b9ac-fe9fd33245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2016-02-15T14:28:25Z</dcterms:modified>
  <cp:category/>
  <cp:version/>
  <cp:contentType/>
  <cp:contentStatus/>
</cp:coreProperties>
</file>